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" windowWidth="12120" windowHeight="9120" activeTab="0"/>
  </bookViews>
  <sheets>
    <sheet name="Вып.плана._9" sheetId="1" r:id="rId1"/>
  </sheets>
  <definedNames>
    <definedName name="_xlnm.Print_Titles" localSheetId="0">'Вып.плана._9'!$12:$15</definedName>
    <definedName name="_xlnm.Print_Area" localSheetId="0">'Вып.плана._9'!$A$2:$D$51</definedName>
  </definedNames>
  <calcPr fullCalcOnLoad="1"/>
</workbook>
</file>

<file path=xl/sharedStrings.xml><?xml version="1.0" encoding="utf-8"?>
<sst xmlns="http://schemas.openxmlformats.org/spreadsheetml/2006/main" count="112" uniqueCount="112">
  <si>
    <t>Код дохода</t>
  </si>
  <si>
    <t>Наименование</t>
  </si>
  <si>
    <t>_______________________</t>
  </si>
  <si>
    <t>Д О Х О Д Ы</t>
  </si>
  <si>
    <t>РАЗДЕЛ I. НАЛОГОВЫЕ И НЕНАЛОГОВЫЕ ДОХОДЫ</t>
  </si>
  <si>
    <t>000 1 00 00000 00 0000 000</t>
  </si>
  <si>
    <t>000 1 01 00000 00 0000 000</t>
  </si>
  <si>
    <t>000 1 01 02000 01 0000 110</t>
  </si>
  <si>
    <t>000 1 06 00000 00 0000 000</t>
  </si>
  <si>
    <t>000 1 06 01000 00 0000 110</t>
  </si>
  <si>
    <t>000 1 06 06000 00 0000 110</t>
  </si>
  <si>
    <t>000 1 08 00000 00 0000 000</t>
  </si>
  <si>
    <t>000 1 08 04000 01 0000 110</t>
  </si>
  <si>
    <t>000 1 08 04020 01 0000 110</t>
  </si>
  <si>
    <t>000 1 11 00000 00 0000 000</t>
  </si>
  <si>
    <t>000 2 02 00000 00 0000 000</t>
  </si>
  <si>
    <t>Сумма на год</t>
  </si>
  <si>
    <t>к решению Совета депутатов</t>
  </si>
  <si>
    <t>000 1 01 02010 01 0000 110</t>
  </si>
  <si>
    <t xml:space="preserve">000  1 13 01995 10 0000 130   </t>
  </si>
  <si>
    <t xml:space="preserve">  000  1 13 00000 00 0000 000  </t>
  </si>
  <si>
    <t>000 1 11 09045 10 0000 120</t>
  </si>
  <si>
    <t>(рублей)</t>
  </si>
  <si>
    <t>000 1 03 00000 00 0000 000</t>
  </si>
  <si>
    <t>000 1 03 02000 01 0000 110</t>
  </si>
  <si>
    <t>000  1 03 02230 01 0000 110</t>
  </si>
  <si>
    <t>000 1 03 02250 01 0000 110</t>
  </si>
  <si>
    <t>000 1 11 09000 00 0000 120</t>
  </si>
  <si>
    <t>000 1 06 01030 10 0000 110</t>
  </si>
  <si>
    <t>000 1 06 06033 10 0000 110</t>
  </si>
  <si>
    <t>000 1 06 06043 10 0000 110</t>
  </si>
  <si>
    <t xml:space="preserve">                                                                                сельского поселения Сосновка</t>
  </si>
  <si>
    <t>№ п/п</t>
  </si>
  <si>
    <t>1.</t>
  </si>
  <si>
    <t>НАЛОГИ НА ПРИБЫЛЬ, ДОХОДЫ</t>
  </si>
  <si>
    <t>1.1.</t>
  </si>
  <si>
    <t>Налог на доходы физических лиц</t>
  </si>
  <si>
    <t>1.1.1.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</si>
  <si>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</si>
  <si>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1.1.1.1. </t>
  </si>
  <si>
    <t>НАЛОГИ НА ТОВАРЫ (РАБОТЫ, УСЛУГИ), РЕАЛИЗУЕМЫЕ НА ТЕРРИТОРИИ РОССИЙСКОЙ ФЕДЕРАЦИИ</t>
  </si>
  <si>
    <t xml:space="preserve">1.2. </t>
  </si>
  <si>
    <t xml:space="preserve"> Акцизы по подакцизным товарам (продукции), производимым на территории Российской Федерации</t>
  </si>
  <si>
    <t>1.2.1.</t>
  </si>
  <si>
    <t xml:space="preserve">1.2.1.1.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</si>
  <si>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</si>
  <si>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1.2.1.2. </t>
  </si>
  <si>
    <t>НАЛОГИ НА ИМУЩЕСТВО</t>
  </si>
  <si>
    <t xml:space="preserve">1.3. </t>
  </si>
  <si>
    <t>Налог на имущество физических лиц</t>
  </si>
  <si>
    <t>1.3.1.</t>
  </si>
  <si>
    <t xml:space="preserve">1.3.1.1. </t>
  </si>
  <si>
    <t xml:space="preserve">Земельный налог </t>
  </si>
  <si>
    <t xml:space="preserve">1.3.2. </t>
  </si>
  <si>
    <t xml:space="preserve">1.3.2.1. </t>
  </si>
  <si>
    <t>1.3.2.2.</t>
  </si>
  <si>
    <t>ГОСУДАРСТВЕННАЯ ПОШЛИНА</t>
  </si>
  <si>
    <t xml:space="preserve">1.4. 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</si>
  <si>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</si>
  <si>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1.4.1. </t>
  </si>
  <si>
    <t>1.4.1.1.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</si>
  <si>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</si>
  <si>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</si>
  <si>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 xml:space="preserve">1.5. </t>
  </si>
  <si>
    <t xml:space="preserve">1.5.1. </t>
  </si>
  <si>
    <t xml:space="preserve">1.6. </t>
  </si>
  <si>
    <t>1.6.1.</t>
  </si>
  <si>
    <t>2.</t>
  </si>
  <si>
    <t xml:space="preserve">БЕЗВОЗМЕЗДНЫЕ ПОСТУПЛЕНИЯ </t>
  </si>
  <si>
    <t>000 2 00 00000 00 0000 000</t>
  </si>
  <si>
    <t xml:space="preserve">2.1. </t>
  </si>
  <si>
    <t xml:space="preserve">2.1.1. </t>
  </si>
  <si>
    <t>Дотации бюджетам бюджетной системы Российской Федерации</t>
  </si>
  <si>
    <t>2.1.1.1.</t>
  </si>
  <si>
    <t xml:space="preserve">2.1.2. </t>
  </si>
  <si>
    <t xml:space="preserve">2.1.2.1. </t>
  </si>
  <si>
    <t xml:space="preserve">2.1.2.2.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</si>
  <si>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</si>
  <si>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</si>
  <si>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1.2.1.3. </t>
  </si>
  <si>
    <t xml:space="preserve">1.2.1.4. </t>
  </si>
  <si>
    <t>000  1 03 02240 01 0000 110</t>
  </si>
  <si>
    <t>000  1 03 02260 01 0000 110</t>
  </si>
  <si>
    <t>Всего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</si>
  <si>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</si>
  <si>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</si>
  <si>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поселений</t>
  </si>
  <si>
    <t xml:space="preserve"> Земельный налог с физических лиц, обладающих земельным участком, расположенным в границах сельских поселений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</si>
  <si>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</si>
  <si>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</si>
  <si>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</si>
  <si>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Прочие доходы от оказания платных услуг (работ) получателями средств бюджетов сельских поселений</t>
  </si>
  <si>
    <t xml:space="preserve"> от                            2018 года  № </t>
  </si>
  <si>
    <t>бюджета сельского поселения Сосновка на 2019 год</t>
  </si>
  <si>
    <t xml:space="preserve">1.5.2. </t>
  </si>
  <si>
    <t xml:space="preserve">1.5.2.1. </t>
  </si>
  <si>
    <t>000 1 11 05075 10 0000 120</t>
  </si>
  <si>
    <t>000 1 11 05000 00 0000 120</t>
  </si>
  <si>
    <t xml:space="preserve">Доходы от сдачи в аренду имущества, составляющего казну сельских поселений (за исключением земельных участков)
</t>
  </si>
  <si>
    <t>1.5.1.1.</t>
  </si>
  <si>
    <t>БЕЗВОЗМЕЗДНЫЕ ПОСТУПЛЕНИЯ ОТ ДРУГИХ БЮДЖЕТОВ БЮДЖЕТНОЙ СИСТЕМЫ РОССИЙСКОЙ ФЕДЕРАЦИИ</t>
  </si>
  <si>
    <t>000 2 02 10000 00 0000 150</t>
  </si>
  <si>
    <t xml:space="preserve">Дотации бюджетам сельских поселений на выравнивание бюджетной обеспеченности
</t>
  </si>
  <si>
    <t>000 2 02 15001 10 0000 150</t>
  </si>
  <si>
    <t xml:space="preserve">Субвенции бюджетам бюджетной системы Российской Федерации </t>
  </si>
  <si>
    <t>000 2 02 30000 00 0000 150</t>
  </si>
  <si>
    <t xml:space="preserve">Субвенции бюджетам сельских поселений на государственную регистрацию актов гражданского состояния
</t>
  </si>
  <si>
    <t>000 2 02 35930 10 0000 150</t>
  </si>
  <si>
    <t>000 2 02 35118 10 0000 150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</si>
  <si>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</si>
  <si>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ОКАЗАНИЯ ПЛАТНЫХ УСЛУГ И КОМПЕНСАЦИИ ЗАТРАТ ГОСУДАРСТВА</t>
  </si>
  <si>
    <t xml:space="preserve"> ПРИЛОЖЕНИЕ  1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</si>
</sst>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* _-#,##0&quot;р.&quot;;* \-#,##0&quot;р.&quot;;* _-&quot;-&quot;&quot;р.&quot;;@"/>
    <numFmt numFmtId="173" formatCode="* #,##0;* \-#,##0;* &quot;-&quot;;@"/>
    <numFmt numFmtId="174" formatCode="* _-#,##0.00&quot;р.&quot;;* \-#,##0.00&quot;р.&quot;;* _-&quot;-&quot;??&quot;р.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00\.00\.00"/>
    <numFmt numFmtId="181" formatCode="#,##0.00;[Red]\-#,##0.00;0.00"/>
    <numFmt numFmtId="182" formatCode="0000000"/>
    <numFmt numFmtId="183" formatCode="000000000"/>
    <numFmt numFmtId="184" formatCode="#,##0&quot;р.&quot;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&quot;р.&quot;"/>
    <numFmt numFmtId="190" formatCode="#,##0.0"/>
    <numFmt numFmtId="191" formatCode="#,##0.0_р_."/>
    <numFmt numFmtId="192" formatCode="0.0"/>
  </numFmts>
  <fonts count="41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8"/>
      <name val="Arial Cyr"/>
      <family val="0"/>
    </font>
    <font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1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0" xfId="52" applyNumberFormat="1" applyFont="1" applyFill="1" applyAlignment="1" applyProtection="1">
      <alignment/>
      <protection hidden="1"/>
    </xf>
    <xf numFmtId="0" fontId="3" fillId="0" borderId="0" xfId="52" applyFont="1" applyProtection="1">
      <alignment/>
      <protection hidden="1"/>
    </xf>
    <xf numFmtId="0" fontId="1" fillId="0" borderId="0" xfId="52">
      <alignment/>
      <protection/>
    </xf>
    <xf numFmtId="0" fontId="2" fillId="0" borderId="0" xfId="52" applyFont="1" applyFill="1" applyAlignment="1" applyProtection="1">
      <alignment/>
      <protection hidden="1"/>
    </xf>
    <xf numFmtId="0" fontId="4" fillId="0" borderId="0" xfId="52" applyFont="1">
      <alignment/>
      <protection/>
    </xf>
    <xf numFmtId="0" fontId="5" fillId="0" borderId="0" xfId="52" applyNumberFormat="1" applyFont="1" applyFill="1" applyAlignment="1" applyProtection="1">
      <alignment horizontal="centerContinuous"/>
      <protection hidden="1"/>
    </xf>
    <xf numFmtId="0" fontId="6" fillId="0" borderId="0" xfId="52" applyFont="1" applyFill="1" applyAlignment="1" applyProtection="1">
      <alignment/>
      <protection hidden="1"/>
    </xf>
    <xf numFmtId="0" fontId="2" fillId="0" borderId="0" xfId="52" applyNumberFormat="1" applyFont="1" applyFill="1" applyAlignment="1" applyProtection="1">
      <alignment vertical="top"/>
      <protection hidden="1"/>
    </xf>
    <xf numFmtId="0" fontId="5" fillId="0" borderId="0" xfId="52" applyNumberFormat="1" applyFont="1" applyFill="1" applyAlignment="1" applyProtection="1">
      <alignment horizontal="centerContinuous" vertical="top"/>
      <protection hidden="1"/>
    </xf>
    <xf numFmtId="0" fontId="2" fillId="0" borderId="0" xfId="52" applyFont="1" applyFill="1" applyAlignment="1" applyProtection="1">
      <alignment vertical="top"/>
      <protection hidden="1"/>
    </xf>
    <xf numFmtId="0" fontId="1" fillId="0" borderId="0" xfId="52" applyAlignment="1">
      <alignment vertical="top"/>
      <protection/>
    </xf>
    <xf numFmtId="0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49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52" applyNumberFormat="1" applyFont="1" applyFill="1" applyBorder="1" applyAlignment="1" applyProtection="1">
      <alignment horizontal="center" vertical="center"/>
      <protection hidden="1"/>
    </xf>
    <xf numFmtId="0" fontId="6" fillId="0" borderId="0" xfId="52" applyNumberFormat="1" applyFont="1" applyFill="1" applyAlignment="1" applyProtection="1">
      <alignment vertical="top"/>
      <protection hidden="1"/>
    </xf>
    <xf numFmtId="0" fontId="6" fillId="0" borderId="0" xfId="52" applyNumberFormat="1" applyFont="1" applyFill="1" applyAlignment="1" applyProtection="1">
      <alignment/>
      <protection hidden="1"/>
    </xf>
    <xf numFmtId="0" fontId="5" fillId="0" borderId="0" xfId="52" applyNumberFormat="1" applyFont="1" applyFill="1" applyAlignment="1" applyProtection="1">
      <alignment horizontal="center" vertical="top"/>
      <protection hidden="1"/>
    </xf>
    <xf numFmtId="0" fontId="6" fillId="0" borderId="0" xfId="0" applyFont="1" applyAlignment="1">
      <alignment horizontal="center"/>
    </xf>
    <xf numFmtId="0" fontId="2" fillId="0" borderId="0" xfId="52" applyFont="1" applyFill="1" applyAlignment="1" applyProtection="1">
      <alignment horizontal="center"/>
      <protection hidden="1"/>
    </xf>
    <xf numFmtId="0" fontId="2" fillId="0" borderId="10" xfId="52" applyFont="1" applyFill="1" applyBorder="1" applyAlignment="1" applyProtection="1">
      <alignment/>
      <protection hidden="1"/>
    </xf>
    <xf numFmtId="0" fontId="1" fillId="0" borderId="10" xfId="52" applyBorder="1">
      <alignment/>
      <protection/>
    </xf>
    <xf numFmtId="0" fontId="5" fillId="0" borderId="10" xfId="52" applyFont="1" applyBorder="1" applyAlignment="1">
      <alignment horizontal="center" vertical="center"/>
      <protection/>
    </xf>
    <xf numFmtId="0" fontId="6" fillId="0" borderId="10" xfId="52" applyFont="1" applyBorder="1" applyAlignment="1">
      <alignment horizontal="center" vertical="center"/>
      <protection/>
    </xf>
    <xf numFmtId="0" fontId="5" fillId="0" borderId="10" xfId="52" applyFont="1" applyFill="1" applyBorder="1" applyAlignment="1" applyProtection="1">
      <alignment horizontal="left" vertical="center"/>
      <protection hidden="1"/>
    </xf>
    <xf numFmtId="4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4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4" fontId="5" fillId="0" borderId="10" xfId="52" applyNumberFormat="1" applyFont="1" applyFill="1" applyBorder="1" applyAlignment="1" applyProtection="1">
      <alignment horizontal="center"/>
      <protection hidden="1"/>
    </xf>
    <xf numFmtId="0" fontId="5" fillId="0" borderId="10" xfId="52" applyNumberFormat="1" applyFont="1" applyFill="1" applyBorder="1" applyAlignment="1" applyProtection="1">
      <alignment vertical="top" wrapText="1"/>
      <protection hidden="1"/>
    </xf>
    <xf numFmtId="0" fontId="6" fillId="0" borderId="10" xfId="52" applyNumberFormat="1" applyFont="1" applyFill="1" applyBorder="1" applyAlignment="1" applyProtection="1">
      <alignment vertical="top" wrapText="1"/>
      <protection hidden="1"/>
    </xf>
    <xf numFmtId="0" fontId="6" fillId="0" borderId="0" xfId="52" applyFont="1" applyFill="1" applyAlignment="1" applyProtection="1">
      <alignment horizontal="center" vertical="top"/>
      <protection hidden="1"/>
    </xf>
    <xf numFmtId="0" fontId="6" fillId="0" borderId="10" xfId="52" applyNumberFormat="1" applyFont="1" applyFill="1" applyBorder="1" applyAlignment="1" applyProtection="1">
      <alignment horizontal="justify" vertical="center" wrapText="1"/>
      <protection hidden="1"/>
    </xf>
    <xf numFmtId="0" fontId="6" fillId="0" borderId="10" xfId="52" applyNumberFormat="1" applyFont="1" applyFill="1" applyBorder="1" applyAlignment="1" applyProtection="1">
      <alignment horizontal="left" vertical="top" wrapText="1"/>
      <protection hidden="1"/>
    </xf>
    <xf numFmtId="0" fontId="5" fillId="0" borderId="10" xfId="52" applyNumberFormat="1" applyFont="1" applyFill="1" applyBorder="1" applyAlignment="1" applyProtection="1">
      <alignment horizontal="justify" vertical="center" wrapText="1"/>
      <protection hidden="1"/>
    </xf>
    <xf numFmtId="0" fontId="6" fillId="0" borderId="10" xfId="52" applyNumberFormat="1" applyFont="1" applyFill="1" applyBorder="1" applyAlignment="1" applyProtection="1">
      <alignment horizontal="left" vertical="center" wrapText="1"/>
      <protection hidden="1"/>
    </xf>
    <xf numFmtId="0" fontId="6" fillId="0" borderId="10" xfId="52" applyNumberFormat="1" applyFont="1" applyFill="1" applyBorder="1" applyAlignment="1" applyProtection="1">
      <alignment horizontal="justify" vertical="top" wrapText="1"/>
      <protection hidden="1"/>
    </xf>
    <xf numFmtId="0" fontId="6" fillId="0" borderId="0" xfId="0" applyFont="1" applyAlignment="1">
      <alignment horizontal="center" vertical="top"/>
    </xf>
    <xf numFmtId="0" fontId="5" fillId="0" borderId="0" xfId="52" applyNumberFormat="1" applyFont="1" applyFill="1" applyAlignment="1" applyProtection="1">
      <alignment horizontal="center" vertical="top"/>
      <protection hidden="1"/>
    </xf>
    <xf numFmtId="0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2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52" applyFont="1" applyFill="1" applyAlignment="1" applyProtection="1">
      <alignment horizontal="center"/>
      <protection hidden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3"/>
  <sheetViews>
    <sheetView tabSelected="1" view="pageBreakPreview" zoomScaleNormal="200" zoomScaleSheetLayoutView="100" workbookViewId="0" topLeftCell="A2">
      <selection activeCell="C7" sqref="C7"/>
    </sheetView>
  </sheetViews>
  <sheetFormatPr defaultColWidth="9.125" defaultRowHeight="12.75"/>
  <cols>
    <col min="1" max="1" width="7.50390625" style="3" customWidth="1"/>
    <col min="2" max="2" width="48.50390625" style="11" customWidth="1"/>
    <col min="3" max="3" width="28.625" style="3" customWidth="1"/>
    <col min="4" max="4" width="17.625" style="3" customWidth="1"/>
    <col min="5" max="16384" width="9.125" style="3" customWidth="1"/>
  </cols>
  <sheetData>
    <row r="1" spans="2:4" ht="409.5" customHeight="1" hidden="1">
      <c r="B1" s="8"/>
      <c r="C1" s="1"/>
      <c r="D1" s="2"/>
    </row>
    <row r="2" spans="2:4" ht="15">
      <c r="B2" s="16"/>
      <c r="C2" s="37" t="s">
        <v>111</v>
      </c>
      <c r="D2" s="37"/>
    </row>
    <row r="3" spans="2:4" ht="15">
      <c r="B3" s="16"/>
      <c r="C3" s="37" t="s">
        <v>17</v>
      </c>
      <c r="D3" s="37"/>
    </row>
    <row r="4" spans="2:4" ht="15">
      <c r="B4" s="37" t="s">
        <v>31</v>
      </c>
      <c r="C4" s="37"/>
      <c r="D4" s="37"/>
    </row>
    <row r="5" spans="2:4" ht="15">
      <c r="B5" s="16"/>
      <c r="C5" s="37" t="s">
        <v>92</v>
      </c>
      <c r="D5" s="37"/>
    </row>
    <row r="6" spans="2:4" ht="15">
      <c r="B6" s="16"/>
      <c r="C6" s="17"/>
      <c r="D6" s="19"/>
    </row>
    <row r="7" spans="2:4" ht="15">
      <c r="B7" s="16"/>
      <c r="C7" s="17"/>
      <c r="D7" s="19"/>
    </row>
    <row r="8" spans="2:4" ht="15">
      <c r="B8" s="9"/>
      <c r="C8" s="6"/>
      <c r="D8" s="7"/>
    </row>
    <row r="9" spans="2:4" s="5" customFormat="1" ht="15">
      <c r="B9" s="38" t="s">
        <v>3</v>
      </c>
      <c r="C9" s="38"/>
      <c r="D9" s="38"/>
    </row>
    <row r="10" spans="2:4" ht="15">
      <c r="B10" s="38" t="s">
        <v>93</v>
      </c>
      <c r="C10" s="38"/>
      <c r="D10" s="38"/>
    </row>
    <row r="11" spans="2:4" ht="15">
      <c r="B11" s="18"/>
      <c r="C11" s="18"/>
      <c r="D11" s="18"/>
    </row>
    <row r="12" spans="2:4" ht="15">
      <c r="B12" s="16"/>
      <c r="C12" s="17"/>
      <c r="D12" s="31" t="s">
        <v>22</v>
      </c>
    </row>
    <row r="13" spans="1:4" ht="1.5" customHeight="1">
      <c r="A13" s="39" t="s">
        <v>32</v>
      </c>
      <c r="B13" s="39" t="s">
        <v>1</v>
      </c>
      <c r="C13" s="39" t="s">
        <v>0</v>
      </c>
      <c r="D13" s="40" t="s">
        <v>16</v>
      </c>
    </row>
    <row r="14" spans="1:4" ht="42.75" customHeight="1">
      <c r="A14" s="39"/>
      <c r="B14" s="39"/>
      <c r="C14" s="39"/>
      <c r="D14" s="41"/>
    </row>
    <row r="15" spans="1:4" ht="15">
      <c r="A15" s="12">
        <v>1</v>
      </c>
      <c r="B15" s="12">
        <v>2</v>
      </c>
      <c r="C15" s="12">
        <v>3</v>
      </c>
      <c r="D15" s="15">
        <v>4</v>
      </c>
    </row>
    <row r="16" spans="1:4" ht="30.75">
      <c r="A16" s="24" t="s">
        <v>33</v>
      </c>
      <c r="B16" s="29" t="s">
        <v>4</v>
      </c>
      <c r="C16" s="12" t="s">
        <v>5</v>
      </c>
      <c r="D16" s="26">
        <f>D17+D26+D32+D35+D40+D20</f>
        <v>15986900</v>
      </c>
    </row>
    <row r="17" spans="1:4" ht="15">
      <c r="A17" s="24" t="s">
        <v>35</v>
      </c>
      <c r="B17" s="30" t="s">
        <v>34</v>
      </c>
      <c r="C17" s="13" t="s">
        <v>6</v>
      </c>
      <c r="D17" s="27">
        <f>D18</f>
        <v>13900000</v>
      </c>
    </row>
    <row r="18" spans="1:4" ht="21" customHeight="1">
      <c r="A18" s="24" t="s">
        <v>37</v>
      </c>
      <c r="B18" s="30" t="s">
        <v>36</v>
      </c>
      <c r="C18" s="13" t="s">
        <v>7</v>
      </c>
      <c r="D18" s="27">
        <f>D19</f>
        <v>13900000</v>
      </c>
    </row>
    <row r="19" spans="1:4" ht="100.5" customHeight="1">
      <c r="A19" s="24" t="s">
        <v>39</v>
      </c>
      <c r="B19" s="30" t="s">
        <v>38</v>
      </c>
      <c r="C19" s="13" t="s">
        <v>18</v>
      </c>
      <c r="D19" s="27">
        <v>13900000</v>
      </c>
    </row>
    <row r="20" spans="1:4" ht="48" customHeight="1">
      <c r="A20" s="24" t="s">
        <v>41</v>
      </c>
      <c r="B20" s="30" t="s">
        <v>40</v>
      </c>
      <c r="C20" s="14" t="s">
        <v>23</v>
      </c>
      <c r="D20" s="27">
        <f>D21</f>
        <v>1152100</v>
      </c>
    </row>
    <row r="21" spans="1:4" ht="46.5">
      <c r="A21" s="24" t="s">
        <v>43</v>
      </c>
      <c r="B21" s="30" t="s">
        <v>42</v>
      </c>
      <c r="C21" s="14" t="s">
        <v>24</v>
      </c>
      <c r="D21" s="27">
        <f>D22+D23+D24+D25</f>
        <v>1152100</v>
      </c>
    </row>
    <row r="22" spans="1:4" ht="105" customHeight="1">
      <c r="A22" s="24" t="s">
        <v>44</v>
      </c>
      <c r="B22" s="30" t="s">
        <v>84</v>
      </c>
      <c r="C22" s="14" t="s">
        <v>25</v>
      </c>
      <c r="D22" s="27">
        <v>424800</v>
      </c>
    </row>
    <row r="23" spans="1:4" ht="121.5" customHeight="1">
      <c r="A23" s="24" t="s">
        <v>46</v>
      </c>
      <c r="B23" s="30" t="s">
        <v>78</v>
      </c>
      <c r="C23" s="14" t="s">
        <v>81</v>
      </c>
      <c r="D23" s="27">
        <v>3100</v>
      </c>
    </row>
    <row r="24" spans="1:4" ht="95.25" customHeight="1">
      <c r="A24" s="24" t="s">
        <v>79</v>
      </c>
      <c r="B24" s="30" t="s">
        <v>45</v>
      </c>
      <c r="C24" s="14" t="s">
        <v>26</v>
      </c>
      <c r="D24" s="27">
        <v>783300</v>
      </c>
    </row>
    <row r="25" spans="1:4" ht="95.25" customHeight="1">
      <c r="A25" s="24" t="s">
        <v>80</v>
      </c>
      <c r="B25" s="30" t="s">
        <v>90</v>
      </c>
      <c r="C25" s="14" t="s">
        <v>82</v>
      </c>
      <c r="D25" s="27">
        <v>-59100</v>
      </c>
    </row>
    <row r="26" spans="1:4" ht="15">
      <c r="A26" s="24" t="s">
        <v>48</v>
      </c>
      <c r="B26" s="30" t="s">
        <v>47</v>
      </c>
      <c r="C26" s="13" t="s">
        <v>8</v>
      </c>
      <c r="D26" s="27">
        <f>D27+D29</f>
        <v>57400</v>
      </c>
    </row>
    <row r="27" spans="1:4" ht="21" customHeight="1">
      <c r="A27" s="24" t="s">
        <v>50</v>
      </c>
      <c r="B27" s="30" t="s">
        <v>49</v>
      </c>
      <c r="C27" s="13" t="s">
        <v>9</v>
      </c>
      <c r="D27" s="27">
        <f>D28</f>
        <v>22800</v>
      </c>
    </row>
    <row r="28" spans="1:4" ht="66.75" customHeight="1">
      <c r="A28" s="24" t="s">
        <v>51</v>
      </c>
      <c r="B28" s="30" t="s">
        <v>85</v>
      </c>
      <c r="C28" s="13" t="s">
        <v>28</v>
      </c>
      <c r="D28" s="27">
        <v>22800</v>
      </c>
    </row>
    <row r="29" spans="1:4" ht="15">
      <c r="A29" s="24" t="s">
        <v>53</v>
      </c>
      <c r="B29" s="30" t="s">
        <v>52</v>
      </c>
      <c r="C29" s="13" t="s">
        <v>10</v>
      </c>
      <c r="D29" s="27">
        <f>D30+D31</f>
        <v>34600</v>
      </c>
    </row>
    <row r="30" spans="1:4" ht="50.25" customHeight="1">
      <c r="A30" s="24" t="s">
        <v>54</v>
      </c>
      <c r="B30" s="30" t="s">
        <v>86</v>
      </c>
      <c r="C30" s="13" t="s">
        <v>29</v>
      </c>
      <c r="D30" s="27">
        <v>20600</v>
      </c>
    </row>
    <row r="31" spans="1:4" ht="57" customHeight="1">
      <c r="A31" s="24" t="s">
        <v>55</v>
      </c>
      <c r="B31" s="30" t="s">
        <v>87</v>
      </c>
      <c r="C31" s="13" t="s">
        <v>30</v>
      </c>
      <c r="D31" s="27">
        <v>14000</v>
      </c>
    </row>
    <row r="32" spans="1:4" ht="15">
      <c r="A32" s="24" t="s">
        <v>57</v>
      </c>
      <c r="B32" s="30" t="s">
        <v>56</v>
      </c>
      <c r="C32" s="13" t="s">
        <v>11</v>
      </c>
      <c r="D32" s="27">
        <f>D33</f>
        <v>40000</v>
      </c>
    </row>
    <row r="33" spans="1:4" ht="62.25">
      <c r="A33" s="24" t="s">
        <v>59</v>
      </c>
      <c r="B33" s="30" t="s">
        <v>58</v>
      </c>
      <c r="C33" s="13" t="s">
        <v>12</v>
      </c>
      <c r="D33" s="27">
        <f>D34</f>
        <v>40000</v>
      </c>
    </row>
    <row r="34" spans="1:4" ht="108.75">
      <c r="A34" s="24" t="s">
        <v>60</v>
      </c>
      <c r="B34" s="30" t="s">
        <v>61</v>
      </c>
      <c r="C34" s="13" t="s">
        <v>13</v>
      </c>
      <c r="D34" s="27">
        <v>40000</v>
      </c>
    </row>
    <row r="35" spans="1:4" ht="62.25">
      <c r="A35" s="24" t="s">
        <v>63</v>
      </c>
      <c r="B35" s="30" t="s">
        <v>62</v>
      </c>
      <c r="C35" s="13" t="s">
        <v>14</v>
      </c>
      <c r="D35" s="27">
        <f>D36+D38</f>
        <v>816400</v>
      </c>
    </row>
    <row r="36" spans="1:4" ht="108.75">
      <c r="A36" s="24" t="s">
        <v>64</v>
      </c>
      <c r="B36" s="32" t="s">
        <v>109</v>
      </c>
      <c r="C36" s="13" t="s">
        <v>97</v>
      </c>
      <c r="D36" s="27">
        <f>D37</f>
        <v>700000</v>
      </c>
    </row>
    <row r="37" spans="1:4" ht="50.25" customHeight="1">
      <c r="A37" s="24" t="s">
        <v>99</v>
      </c>
      <c r="B37" s="33" t="s">
        <v>98</v>
      </c>
      <c r="C37" s="13" t="s">
        <v>96</v>
      </c>
      <c r="D37" s="27">
        <v>700000</v>
      </c>
    </row>
    <row r="38" spans="1:4" ht="108.75">
      <c r="A38" s="24" t="s">
        <v>94</v>
      </c>
      <c r="B38" s="30" t="s">
        <v>88</v>
      </c>
      <c r="C38" s="13" t="s">
        <v>27</v>
      </c>
      <c r="D38" s="27">
        <f>D39</f>
        <v>116400</v>
      </c>
    </row>
    <row r="39" spans="1:4" ht="108.75">
      <c r="A39" s="24" t="s">
        <v>95</v>
      </c>
      <c r="B39" s="30" t="s">
        <v>89</v>
      </c>
      <c r="C39" s="13" t="s">
        <v>21</v>
      </c>
      <c r="D39" s="27">
        <v>116400</v>
      </c>
    </row>
    <row r="40" spans="1:4" ht="34.5" customHeight="1">
      <c r="A40" s="24" t="s">
        <v>65</v>
      </c>
      <c r="B40" s="30" t="s">
        <v>110</v>
      </c>
      <c r="C40" s="13" t="s">
        <v>20</v>
      </c>
      <c r="D40" s="27">
        <f>D41</f>
        <v>21000</v>
      </c>
    </row>
    <row r="41" spans="1:4" ht="46.5">
      <c r="A41" s="24" t="s">
        <v>66</v>
      </c>
      <c r="B41" s="30" t="s">
        <v>91</v>
      </c>
      <c r="C41" s="13" t="s">
        <v>19</v>
      </c>
      <c r="D41" s="27">
        <v>21000</v>
      </c>
    </row>
    <row r="42" spans="1:4" ht="15">
      <c r="A42" s="23" t="s">
        <v>67</v>
      </c>
      <c r="B42" s="34" t="s">
        <v>68</v>
      </c>
      <c r="C42" s="12" t="s">
        <v>69</v>
      </c>
      <c r="D42" s="26">
        <f>D43</f>
        <v>3114100</v>
      </c>
    </row>
    <row r="43" spans="1:4" ht="46.5">
      <c r="A43" s="24" t="s">
        <v>70</v>
      </c>
      <c r="B43" s="35" t="s">
        <v>100</v>
      </c>
      <c r="C43" s="13" t="s">
        <v>15</v>
      </c>
      <c r="D43" s="27">
        <f>D44+D46</f>
        <v>3114100</v>
      </c>
    </row>
    <row r="44" spans="1:4" ht="30.75">
      <c r="A44" s="24" t="s">
        <v>71</v>
      </c>
      <c r="B44" s="32" t="s">
        <v>72</v>
      </c>
      <c r="C44" s="14" t="s">
        <v>101</v>
      </c>
      <c r="D44" s="27">
        <f>D45</f>
        <v>2661600</v>
      </c>
    </row>
    <row r="45" spans="1:4" ht="37.5" customHeight="1">
      <c r="A45" s="24" t="s">
        <v>73</v>
      </c>
      <c r="B45" s="36" t="s">
        <v>102</v>
      </c>
      <c r="C45" s="13" t="s">
        <v>103</v>
      </c>
      <c r="D45" s="27">
        <v>2661600</v>
      </c>
    </row>
    <row r="46" spans="1:4" ht="30.75">
      <c r="A46" s="24" t="s">
        <v>74</v>
      </c>
      <c r="B46" s="32" t="s">
        <v>104</v>
      </c>
      <c r="C46" s="14" t="s">
        <v>105</v>
      </c>
      <c r="D46" s="27">
        <f>D47+D48</f>
        <v>452500</v>
      </c>
    </row>
    <row r="47" spans="1:4" ht="46.5" customHeight="1">
      <c r="A47" s="24" t="s">
        <v>75</v>
      </c>
      <c r="B47" s="36" t="s">
        <v>106</v>
      </c>
      <c r="C47" s="14" t="s">
        <v>107</v>
      </c>
      <c r="D47" s="27">
        <v>17000</v>
      </c>
    </row>
    <row r="48" spans="1:4" ht="62.25">
      <c r="A48" s="24" t="s">
        <v>76</v>
      </c>
      <c r="B48" s="32" t="s">
        <v>77</v>
      </c>
      <c r="C48" s="13" t="s">
        <v>108</v>
      </c>
      <c r="D48" s="27">
        <v>435500</v>
      </c>
    </row>
    <row r="49" spans="1:4" ht="15.75" customHeight="1">
      <c r="A49" s="22"/>
      <c r="B49" s="25" t="s">
        <v>83</v>
      </c>
      <c r="C49" s="21"/>
      <c r="D49" s="28">
        <f>D42+D16</f>
        <v>19101000</v>
      </c>
    </row>
    <row r="50" spans="2:4" ht="15.75" customHeight="1">
      <c r="B50" s="10"/>
      <c r="C50" s="20"/>
      <c r="D50" s="4"/>
    </row>
    <row r="51" spans="2:4" ht="15.75" customHeight="1">
      <c r="B51" s="42" t="s">
        <v>2</v>
      </c>
      <c r="C51" s="42"/>
      <c r="D51" s="42"/>
    </row>
    <row r="52" spans="2:4" ht="11.25" customHeight="1">
      <c r="B52" s="10"/>
      <c r="C52" s="4"/>
      <c r="D52" s="4"/>
    </row>
    <row r="53" spans="2:4" ht="11.25" customHeight="1">
      <c r="B53" s="10"/>
      <c r="C53" s="4"/>
      <c r="D53" s="4"/>
    </row>
  </sheetData>
  <sheetProtection/>
  <mergeCells count="11">
    <mergeCell ref="B13:B14"/>
    <mergeCell ref="C13:C14"/>
    <mergeCell ref="D13:D14"/>
    <mergeCell ref="A13:A14"/>
    <mergeCell ref="B51:D51"/>
    <mergeCell ref="C2:D2"/>
    <mergeCell ref="C3:D3"/>
    <mergeCell ref="C5:D5"/>
    <mergeCell ref="B4:D4"/>
    <mergeCell ref="B9:D9"/>
    <mergeCell ref="B10:D10"/>
  </mergeCells>
  <printOptions/>
  <pageMargins left="0.984251968503937" right="0.5905511811023623" top="0.7874015748031497" bottom="0.3937007874015748" header="0.5905511811023623" footer="0.7086614173228347"/>
  <pageSetup fitToHeight="0" fitToWidth="1" horizontalDpi="600" verticalDpi="600" orientation="portrait" paperSize="9" scale="85" r:id="rId1"/>
  <headerFooter differentFirst="1" alignWithMargins="0">
    <oddHeader>&amp;C&amp;P</oddHeader>
  </headerFooter>
  <rowBreaks count="2" manualBreakCount="2">
    <brk id="25" max="3" man="1"/>
    <brk id="38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Специалист отдела кадров</cp:lastModifiedBy>
  <cp:lastPrinted>2018-10-29T11:59:38Z</cp:lastPrinted>
  <dcterms:created xsi:type="dcterms:W3CDTF">2008-10-23T07:29:54Z</dcterms:created>
  <dcterms:modified xsi:type="dcterms:W3CDTF">2018-10-30T05:53:12Z</dcterms:modified>
  <cp:category/>
  <cp:version/>
  <cp:contentType/>
  <cp:contentStatus/>
</cp:coreProperties>
</file>